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4370" windowHeight="12105"/>
  </bookViews>
  <sheets>
    <sheet name="6900" sheetId="2" r:id="rId1"/>
  </sheets>
  <definedNames>
    <definedName name="_xlnm.Print_Area" localSheetId="0">'6900'!$A$1:$L$21</definedName>
  </definedNames>
  <calcPr calcId="162913"/>
</workbook>
</file>

<file path=xl/calcChain.xml><?xml version="1.0" encoding="utf-8"?>
<calcChain xmlns="http://schemas.openxmlformats.org/spreadsheetml/2006/main">
  <c r="A19" i="2" l="1"/>
  <c r="J18" i="2" l="1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</calcChain>
</file>

<file path=xl/sharedStrings.xml><?xml version="1.0" encoding="utf-8"?>
<sst xmlns="http://schemas.openxmlformats.org/spreadsheetml/2006/main" count="37" uniqueCount="36">
  <si>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</si>
  <si>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</si>
  <si>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</si>
  <si>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</si>
  <si>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</si>
  <si>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</si>
  <si>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</si>
  <si>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</si>
  <si>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</si>
  <si>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</si>
  <si>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</si>
  <si>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</si>
  <si>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</si>
  <si>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</si>
  <si>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</si>
  <si>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</si>
  <si>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</si>
  <si>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</si>
  <si>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</si>
  <si>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</si>
  <si>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</si>
  <si>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</si>
  <si>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</si>
  <si>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</si>
  <si>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>較上年
增減數</t>
    <phoneticPr fontId="1" type="noConversion"/>
  </si>
  <si>
    <t>較上年
增減率</t>
    <phoneticPr fontId="1" type="noConversion"/>
  </si>
  <si>
    <t>單位：新臺幣百萬元；％</t>
    <phoneticPr fontId="1" type="noConversion"/>
  </si>
  <si>
    <t>表2、全國賦稅實徵淨額統計表(修正統計)－按政府別分</t>
    <phoneticPr fontId="1" type="noConversion"/>
  </si>
  <si>
    <t>結構比</t>
    <phoneticPr fontId="1" type="noConversion"/>
  </si>
  <si>
    <t>較預算數
增減</t>
  </si>
  <si>
    <t>預算
達成率</t>
  </si>
  <si>
    <r>
      <t>114</t>
    </r>
    <r>
      <rPr>
        <sz val="12"/>
        <rFont val="標楷體"/>
        <family val="4"/>
        <charset val="136"/>
      </rPr>
      <t>年度
實徵淨額</t>
    </r>
    <phoneticPr fontId="1" type="noConversion"/>
  </si>
  <si>
    <r>
      <t>114</t>
    </r>
    <r>
      <rPr>
        <sz val="12"/>
        <rFont val="標楷體"/>
        <family val="4"/>
        <charset val="136"/>
      </rPr>
      <t>年度
預算數</t>
    </r>
    <phoneticPr fontId="1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</si>
  <si>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月及全年</t>
    </r>
    <phoneticPr fontId="1" type="noConversion"/>
  </si>
  <si>
    <t xml:space="preserve">      --</t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</si>
  <si>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
  退稅，仍撥入金融業特別準備金。
4.因最新財政收支劃分法尚未施行，故沿用舊法比率拆計。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</si>
</sst>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"/>
    <numFmt numFmtId="178" formatCode="#,##0.0\ "/>
    <numFmt numFmtId="179" formatCode="#,##0.0\ ;&quot;--&quot;;&quot;- &quot;"/>
    <numFmt numFmtId="180" formatCode="#,##0.0\ ;\ &quot;--&quot;;\ &quot;- &quot;\ "/>
    <numFmt numFmtId="181" formatCode="#,##0.0_ "/>
    <numFmt numFmtId="182" formatCode="#,###,###,##0;\ \-#,###,###,##0;\ &quot;            -&quot;"/>
    <numFmt numFmtId="183" formatCode="#,##0.0;\ \-#,##0.0;\ &quot;      -&quot;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176" fontId="13" fillId="0" borderId="7" xfId="0" applyNumberFormat="1" applyFont="1" applyBorder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7" fontId="15" fillId="0" borderId="0" xfId="0" applyNumberFormat="1" applyFont="1" applyBorder="1" applyAlignment="1">
      <alignment horizontal="right" vertical="center"/>
    </xf>
    <xf numFmtId="178" fontId="15" fillId="0" borderId="0" xfId="0" applyNumberFormat="1" applyFont="1" applyBorder="1" applyAlignment="1">
      <alignment horizontal="right" vertical="center"/>
    </xf>
    <xf numFmtId="179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78" fontId="15" fillId="2" borderId="0" xfId="0" applyNumberFormat="1" applyFont="1" applyFill="1" applyBorder="1" applyAlignment="1">
      <alignment horizontal="right" vertical="center"/>
    </xf>
    <xf numFmtId="180" fontId="15" fillId="2" borderId="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/>
    <xf numFmtId="176" fontId="10" fillId="0" borderId="4" xfId="0" applyNumberFormat="1" applyFont="1" applyBorder="1" applyAlignment="1">
      <alignment horizontal="center" wrapText="1"/>
    </xf>
    <xf numFmtId="181" fontId="15" fillId="0" borderId="0" xfId="0" applyNumberFormat="1" applyFont="1" applyBorder="1" applyAlignment="1">
      <alignment horizontal="right" vertical="center"/>
    </xf>
    <xf numFmtId="181" fontId="15" fillId="2" borderId="0" xfId="0" applyNumberFormat="1" applyFont="1" applyFill="1" applyBorder="1" applyAlignment="1">
      <alignment horizontal="right" vertical="center"/>
    </xf>
    <xf numFmtId="176" fontId="13" fillId="0" borderId="0" xfId="0" applyNumberFormat="1" applyFont="1" applyAlignme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17" fillId="0" borderId="1" xfId="0" applyFont="1" applyBorder="1" applyAlignment="1">
      <alignment horizontal="left"/>
    </xf>
    <xf numFmtId="182" fontId="15" fillId="0" borderId="8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2" fontId="15" fillId="2" borderId="8" xfId="0" applyNumberFormat="1" applyFont="1" applyFill="1" applyBorder="1" applyAlignment="1">
      <alignment horizontal="right" vertical="center"/>
    </xf>
    <xf numFmtId="182" fontId="15" fillId="2" borderId="0" xfId="0" applyNumberFormat="1" applyFont="1" applyFill="1" applyBorder="1" applyAlignment="1">
      <alignment horizontal="right" vertical="center"/>
    </xf>
    <xf numFmtId="183" fontId="15" fillId="0" borderId="0" xfId="0" applyNumberFormat="1" applyFont="1" applyBorder="1" applyAlignment="1">
      <alignment horizontal="right" vertical="center"/>
    </xf>
    <xf numFmtId="0" fontId="13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view="pageBreakPreview" topLeftCell="A12" zoomScaleNormal="100" zoomScaleSheetLayoutView="100" workbookViewId="0">
      <selection activeCell="A19" sqref="A19:I21"/>
    </sheetView>
  </sheetViews>
  <sheetFormatPr defaultRowHeight="19.5"/>
  <cols>
    <col min="1" max="1" width="42.625" style="3" customWidth="1"/>
    <col min="2" max="4" width="12.625" style="2" customWidth="1"/>
    <col min="5" max="5" width="12.625" style="2" hidden="1" customWidth="1"/>
    <col min="6" max="6" width="12.625" style="1" customWidth="1"/>
    <col min="7" max="7" width="12.625" style="2" customWidth="1"/>
    <col min="8" max="8" width="12.625" style="1" customWidth="1"/>
    <col min="9" max="12" width="12.625" style="2" customWidth="1"/>
    <col min="13" max="16384" width="9" style="1"/>
  </cols>
  <sheetData>
    <row r="1" spans="1:12" s="5" customFormat="1" ht="27.95" customHeight="1">
      <c r="A1" s="56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3" customFormat="1" ht="20.100000000000001" customHeight="1">
      <c r="A3" s="9"/>
      <c r="B3" s="4"/>
      <c r="C3" s="4"/>
      <c r="E3" s="35"/>
      <c r="F3" s="42" t="s">
        <v>33</v>
      </c>
      <c r="G3" s="21"/>
      <c r="I3" s="4"/>
      <c r="J3" s="4"/>
      <c r="K3" s="4"/>
      <c r="L3" s="18" t="s">
        <v>26</v>
      </c>
    </row>
    <row r="4" spans="1:12" s="6" customFormat="1" ht="15" customHeight="1">
      <c r="A4" s="58" t="s">
        <v>1</v>
      </c>
      <c r="B4" s="59" t="s">
        <v>0</v>
      </c>
      <c r="C4" s="51"/>
      <c r="D4" s="52"/>
      <c r="E4" s="53"/>
      <c r="F4" s="61" t="s">
        <v>31</v>
      </c>
      <c r="G4" s="14"/>
      <c r="H4" s="51"/>
      <c r="I4" s="51"/>
      <c r="J4" s="51"/>
      <c r="K4" s="51"/>
      <c r="L4" s="54" t="s">
        <v>32</v>
      </c>
    </row>
    <row r="5" spans="1:12" s="6" customFormat="1" ht="35.1" customHeight="1">
      <c r="A5" s="58"/>
      <c r="B5" s="60"/>
      <c r="C5" s="15" t="s">
        <v>7</v>
      </c>
      <c r="D5" s="15" t="s">
        <v>8</v>
      </c>
      <c r="E5" s="16" t="s">
        <v>9</v>
      </c>
      <c r="F5" s="62"/>
      <c r="G5" s="15" t="s">
        <v>24</v>
      </c>
      <c r="H5" s="15" t="s">
        <v>25</v>
      </c>
      <c r="I5" s="16" t="s">
        <v>28</v>
      </c>
      <c r="J5" s="16" t="s">
        <v>29</v>
      </c>
      <c r="K5" s="16" t="s">
        <v>30</v>
      </c>
      <c r="L5" s="55"/>
    </row>
    <row r="6" spans="1:12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/>
      <c r="K6" s="11"/>
      <c r="L6" s="36"/>
    </row>
    <row r="7" spans="1:12" s="8" customFormat="1" ht="35.1" customHeight="1">
      <c r="A7" s="25" t="s">
        <v>23</v>
      </c>
      <c r="B7" s="43">
        <v>206645</v>
      </c>
      <c r="C7" s="44">
        <v>16015</v>
      </c>
      <c r="D7" s="28">
        <v>8.4</v>
      </c>
      <c r="E7" s="30">
        <v>114</v>
      </c>
      <c r="F7" s="44">
        <v>3787944</v>
      </c>
      <c r="G7" s="44">
        <v>26063</v>
      </c>
      <c r="H7" s="28">
        <v>0.7</v>
      </c>
      <c r="I7" s="28">
        <f>F7/F$7*100</f>
        <v>100</v>
      </c>
      <c r="J7" s="44">
        <f>F7-L7</f>
        <v>-14295</v>
      </c>
      <c r="K7" s="37">
        <v>99.6</v>
      </c>
      <c r="L7" s="44">
        <v>3802239</v>
      </c>
    </row>
    <row r="8" spans="1:12" s="8" customFormat="1" ht="35.1" customHeight="1">
      <c r="A8" s="25" t="s">
        <v>10</v>
      </c>
      <c r="B8" s="43">
        <v>124391</v>
      </c>
      <c r="C8" s="44">
        <v>15699</v>
      </c>
      <c r="D8" s="28">
        <v>14.4</v>
      </c>
      <c r="E8" s="30">
        <v>119</v>
      </c>
      <c r="F8" s="44">
        <v>2759363</v>
      </c>
      <c r="G8" s="44">
        <v>69607</v>
      </c>
      <c r="H8" s="28">
        <v>2.6</v>
      </c>
      <c r="I8" s="28">
        <f t="shared" ref="I8:I18" si="0">F8/F$7*100</f>
        <v>72.845929084484879</v>
      </c>
      <c r="J8" s="44">
        <f t="shared" ref="J8:J18" si="1">F8-L8</f>
        <v>-25129</v>
      </c>
      <c r="K8" s="37">
        <v>99.1</v>
      </c>
      <c r="L8" s="44">
        <v>2784492</v>
      </c>
    </row>
    <row r="9" spans="1:12" s="8" customFormat="1" ht="35.1" customHeight="1">
      <c r="A9" s="26" t="s">
        <v>11</v>
      </c>
      <c r="B9" s="45">
        <v>67703</v>
      </c>
      <c r="C9" s="46">
        <v>4647</v>
      </c>
      <c r="D9" s="31">
        <v>7.4</v>
      </c>
      <c r="E9" s="32">
        <v>104.5</v>
      </c>
      <c r="F9" s="46">
        <v>865026</v>
      </c>
      <c r="G9" s="46">
        <v>1198</v>
      </c>
      <c r="H9" s="31">
        <v>0.1</v>
      </c>
      <c r="I9" s="31">
        <f t="shared" si="0"/>
        <v>22.836293250375402</v>
      </c>
      <c r="J9" s="46">
        <f t="shared" si="1"/>
        <v>-1943</v>
      </c>
      <c r="K9" s="38">
        <v>99.8</v>
      </c>
      <c r="L9" s="46">
        <v>866969</v>
      </c>
    </row>
    <row r="10" spans="1:12" s="8" customFormat="1" ht="35.1" customHeight="1">
      <c r="A10" s="25" t="s">
        <v>12</v>
      </c>
      <c r="B10" s="43">
        <v>14550</v>
      </c>
      <c r="C10" s="44">
        <v>-4331</v>
      </c>
      <c r="D10" s="28">
        <v>-22.9</v>
      </c>
      <c r="E10" s="30">
        <v>122.2</v>
      </c>
      <c r="F10" s="44">
        <v>163555</v>
      </c>
      <c r="G10" s="44">
        <v>-44743</v>
      </c>
      <c r="H10" s="28">
        <v>-21.5</v>
      </c>
      <c r="I10" s="28">
        <f t="shared" si="0"/>
        <v>4.3177776651397171</v>
      </c>
      <c r="J10" s="44">
        <f t="shared" si="1"/>
        <v>12777</v>
      </c>
      <c r="K10" s="37">
        <v>108.5</v>
      </c>
      <c r="L10" s="44">
        <v>150778</v>
      </c>
    </row>
    <row r="11" spans="1:12" s="8" customFormat="1" ht="35.1" customHeight="1">
      <c r="A11" s="25" t="s">
        <v>13</v>
      </c>
      <c r="B11" s="43">
        <v>0</v>
      </c>
      <c r="C11" s="44">
        <v>-3596</v>
      </c>
      <c r="D11" s="47">
        <v>0</v>
      </c>
      <c r="E11" s="29" t="s">
        <v>34</v>
      </c>
      <c r="F11" s="44">
        <v>7835</v>
      </c>
      <c r="G11" s="44">
        <v>-36895</v>
      </c>
      <c r="H11" s="28">
        <v>-82.5</v>
      </c>
      <c r="I11" s="28">
        <f t="shared" si="0"/>
        <v>0.20684043903500154</v>
      </c>
      <c r="J11" s="44">
        <f t="shared" si="1"/>
        <v>7835</v>
      </c>
      <c r="K11" s="37" t="s">
        <v>14</v>
      </c>
      <c r="L11" s="44">
        <v>0</v>
      </c>
    </row>
    <row r="12" spans="1:12" s="8" customFormat="1" ht="35.1" customHeight="1">
      <c r="A12" s="26" t="s">
        <v>15</v>
      </c>
      <c r="B12" s="45">
        <v>2646</v>
      </c>
      <c r="C12" s="46">
        <v>409</v>
      </c>
      <c r="D12" s="31">
        <v>18.3</v>
      </c>
      <c r="E12" s="32">
        <v>116.1</v>
      </c>
      <c r="F12" s="46">
        <v>26580</v>
      </c>
      <c r="G12" s="46">
        <v>158</v>
      </c>
      <c r="H12" s="31">
        <v>0.6</v>
      </c>
      <c r="I12" s="31">
        <f t="shared" si="0"/>
        <v>0.70169991953418531</v>
      </c>
      <c r="J12" s="46">
        <f t="shared" si="1"/>
        <v>-335</v>
      </c>
      <c r="K12" s="38">
        <v>98.8</v>
      </c>
      <c r="L12" s="46">
        <v>26915</v>
      </c>
    </row>
    <row r="13" spans="1:12" s="8" customFormat="1" ht="35.1" customHeight="1">
      <c r="A13" s="25" t="s">
        <v>16</v>
      </c>
      <c r="B13" s="43">
        <v>1259</v>
      </c>
      <c r="C13" s="44">
        <v>380</v>
      </c>
      <c r="D13" s="27">
        <v>43.2</v>
      </c>
      <c r="E13" s="30">
        <v>92.2</v>
      </c>
      <c r="F13" s="44">
        <v>16990</v>
      </c>
      <c r="G13" s="44">
        <v>7925</v>
      </c>
      <c r="H13" s="27">
        <v>87.4</v>
      </c>
      <c r="I13" s="28">
        <f t="shared" si="0"/>
        <v>0.44852827813716362</v>
      </c>
      <c r="J13" s="44">
        <f t="shared" si="1"/>
        <v>-912</v>
      </c>
      <c r="K13" s="37">
        <v>94.9</v>
      </c>
      <c r="L13" s="44">
        <v>17902</v>
      </c>
    </row>
    <row r="14" spans="1:12" s="8" customFormat="1" ht="35.1" customHeight="1">
      <c r="A14" s="25" t="s">
        <v>17</v>
      </c>
      <c r="B14" s="43">
        <v>10645</v>
      </c>
      <c r="C14" s="44">
        <v>-1524</v>
      </c>
      <c r="D14" s="28">
        <v>-12.5</v>
      </c>
      <c r="E14" s="30">
        <v>128.80000000000001</v>
      </c>
      <c r="F14" s="44">
        <v>112151</v>
      </c>
      <c r="G14" s="44">
        <v>-15931</v>
      </c>
      <c r="H14" s="28">
        <v>-12.4</v>
      </c>
      <c r="I14" s="28">
        <f t="shared" si="0"/>
        <v>2.960735427978872</v>
      </c>
      <c r="J14" s="44">
        <f t="shared" si="1"/>
        <v>6190</v>
      </c>
      <c r="K14" s="37">
        <v>105.8</v>
      </c>
      <c r="L14" s="44">
        <v>105961</v>
      </c>
    </row>
    <row r="15" spans="1:12" s="8" customFormat="1" ht="35.1" customHeight="1">
      <c r="A15" s="26" t="s">
        <v>18</v>
      </c>
      <c r="B15" s="45">
        <v>1222</v>
      </c>
      <c r="C15" s="46">
        <v>196</v>
      </c>
      <c r="D15" s="31">
        <v>19.100000000000001</v>
      </c>
      <c r="E15" s="32">
        <v>357.8</v>
      </c>
      <c r="F15" s="46">
        <v>11726</v>
      </c>
      <c r="G15" s="46">
        <v>452</v>
      </c>
      <c r="H15" s="31">
        <v>4</v>
      </c>
      <c r="I15" s="31">
        <f t="shared" si="0"/>
        <v>0.30956107059660859</v>
      </c>
      <c r="J15" s="46">
        <f t="shared" si="1"/>
        <v>6774</v>
      </c>
      <c r="K15" s="38">
        <v>236.8</v>
      </c>
      <c r="L15" s="46">
        <v>4952</v>
      </c>
    </row>
    <row r="16" spans="1:12" s="8" customFormat="1" ht="35.1" customHeight="1">
      <c r="A16" s="25" t="s">
        <v>19</v>
      </c>
      <c r="B16" s="43">
        <v>1741</v>
      </c>
      <c r="C16" s="44">
        <v>746</v>
      </c>
      <c r="D16" s="28">
        <v>75</v>
      </c>
      <c r="E16" s="30">
        <v>763.8</v>
      </c>
      <c r="F16" s="44">
        <v>5892</v>
      </c>
      <c r="G16" s="44">
        <v>-2914</v>
      </c>
      <c r="H16" s="28">
        <v>-33.1</v>
      </c>
      <c r="I16" s="28">
        <f t="shared" si="0"/>
        <v>0.15554612211796162</v>
      </c>
      <c r="J16" s="44">
        <f t="shared" si="1"/>
        <v>2590</v>
      </c>
      <c r="K16" s="37">
        <v>178.5</v>
      </c>
      <c r="L16" s="44">
        <v>3302</v>
      </c>
    </row>
    <row r="17" spans="1:12" s="8" customFormat="1" ht="35.1" customHeight="1">
      <c r="A17" s="25" t="s">
        <v>20</v>
      </c>
      <c r="B17" s="43">
        <v>2646</v>
      </c>
      <c r="C17" s="44">
        <v>409</v>
      </c>
      <c r="D17" s="28">
        <v>18.3</v>
      </c>
      <c r="E17" s="30">
        <v>118.3</v>
      </c>
      <c r="F17" s="44">
        <v>26575</v>
      </c>
      <c r="G17" s="44">
        <v>153</v>
      </c>
      <c r="H17" s="28">
        <v>0.6</v>
      </c>
      <c r="I17" s="28">
        <f t="shared" si="0"/>
        <v>0.70156792180665817</v>
      </c>
      <c r="J17" s="44">
        <f t="shared" si="1"/>
        <v>475</v>
      </c>
      <c r="K17" s="37">
        <v>101.8</v>
      </c>
      <c r="L17" s="44">
        <v>26100</v>
      </c>
    </row>
    <row r="18" spans="1:12" s="8" customFormat="1" ht="35.1" customHeight="1">
      <c r="A18" s="26" t="s">
        <v>21</v>
      </c>
      <c r="B18" s="45">
        <v>5036</v>
      </c>
      <c r="C18" s="46">
        <v>-2876</v>
      </c>
      <c r="D18" s="31">
        <v>-36.299999999999997</v>
      </c>
      <c r="E18" s="32">
        <v>92.2</v>
      </c>
      <c r="F18" s="46">
        <v>67958</v>
      </c>
      <c r="G18" s="46">
        <v>-13622</v>
      </c>
      <c r="H18" s="31">
        <v>-16.7</v>
      </c>
      <c r="I18" s="31">
        <f t="shared" si="0"/>
        <v>1.7940603134576436</v>
      </c>
      <c r="J18" s="46">
        <f t="shared" si="1"/>
        <v>-3649</v>
      </c>
      <c r="K18" s="38">
        <v>94.9</v>
      </c>
      <c r="L18" s="46">
        <v>71607</v>
      </c>
    </row>
    <row r="19" spans="1:12" s="3" customFormat="1" ht="30" customHeight="1">
      <c r="A19" s="48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
　　　  退稅，仍撥入金融業特別準備金。
　　　4.因最新財政收支劃分法尚未施行，故沿用舊法比率拆計。</v>
      </c>
      <c r="B19" s="49"/>
      <c r="C19" s="49"/>
      <c r="D19" s="49"/>
      <c r="E19" s="49"/>
      <c r="F19" s="49"/>
      <c r="G19" s="49"/>
      <c r="H19" s="49"/>
      <c r="I19" s="49"/>
      <c r="J19" s="40"/>
      <c r="K19" s="33"/>
      <c r="L19" s="19"/>
    </row>
    <row r="20" spans="1:12" s="3" customFormat="1" ht="30" customHeight="1">
      <c r="A20" s="50"/>
      <c r="B20" s="50"/>
      <c r="C20" s="50"/>
      <c r="D20" s="50"/>
      <c r="E20" s="50"/>
      <c r="F20" s="50"/>
      <c r="G20" s="50"/>
      <c r="H20" s="50"/>
      <c r="I20" s="50"/>
      <c r="J20" s="41"/>
      <c r="K20" s="34"/>
      <c r="L20" s="39"/>
    </row>
    <row r="21" spans="1:12" s="3" customFormat="1" ht="30" customHeight="1">
      <c r="A21" s="50"/>
      <c r="B21" s="50"/>
      <c r="C21" s="50"/>
      <c r="D21" s="50"/>
      <c r="E21" s="50"/>
      <c r="F21" s="50"/>
      <c r="G21" s="50"/>
      <c r="H21" s="50"/>
      <c r="I21" s="50"/>
      <c r="J21" s="41"/>
      <c r="K21" s="34"/>
      <c r="L21" s="17"/>
    </row>
    <row r="22" spans="1:12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17"/>
    </row>
    <row r="23" spans="1:12" ht="15" customHeight="1">
      <c r="A23" s="13"/>
    </row>
    <row r="24" spans="1:12" ht="409.6" hidden="1">
      <c r="A24" s="23" t="s">
        <v>22</v>
      </c>
      <c r="B24" s="24" t="s">
        <v>35</v>
      </c>
    </row>
    <row r="25" spans="1:12">
      <c r="A25" s="13"/>
    </row>
    <row r="26" spans="1:12">
      <c r="A26" s="13"/>
    </row>
    <row r="27" spans="1:12">
      <c r="A27" s="13"/>
    </row>
  </sheetData>
  <mergeCells count="8">
    <mergeCell ref="A19:I21"/>
    <mergeCell ref="H4:K4"/>
    <mergeCell ref="C4:E4"/>
    <mergeCell ref="L4:L5"/>
    <mergeCell ref="A1:L1"/>
    <mergeCell ref="A4:A5"/>
    <mergeCell ref="B4:B5"/>
    <mergeCell ref="F4:F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2025-02-07T08:49:36Z</cp:lastPrinted>
  <dcterms:created xsi:type="dcterms:W3CDTF">2002-05-07T06:46:57Z</dcterms:created>
  <dcterms:modified xsi:type="dcterms:W3CDTF">2026-02-09T06:15:14Z</dcterms:modified>
</cp:coreProperties>
</file>